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<sst xmlns="http://schemas.openxmlformats.org/spreadsheetml/2006/main" count="72" uniqueCount="71">
  <si>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UNIVERSITY OF NEW ORLEANS</t>
  </si>
  <si>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</si>
  <si>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</si>
  <si>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</si>
  <si>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</si>
  <si>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</si>
  <si>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</si>
  <si>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</si>
  <si>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</si>
  <si>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</si>
  <si>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</si>
  <si>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</si>
  <si>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</si>
  <si>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</si>
  <si>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</si>
  <si>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</si>
  <si>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</si>
  <si>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</si>
  <si>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</si>
  <si>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</si>
  <si>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</si>
  <si>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</si>
  <si>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</si>
  <si>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</si>
  <si>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</si>
  <si>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</si>
  <si>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</si>
  <si>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</si>
  <si>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</si>
  <si>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</si>
  <si>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</si>
  <si>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</si>
  <si>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</si>
  <si>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</si>
  <si>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</si>
  <si>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</si>
  <si>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</si>
  <si>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</si>
  <si>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</si>
  <si>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</si>
  <si>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</si>
  <si>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</si>
  <si>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</si>
  <si>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</si>
  <si>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</si>
  <si>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</si>
  <si>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</si>
  <si>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</si>
  <si>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</si>
  <si>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</si>
  <si>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</si>
  <si>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liabilities: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</si>
  <si>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</si>
  <si>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</si>
  <si>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</si>
  <si>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</si>
  <si>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</si>
  <si>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</si>
  <si>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</si>
  <si>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</si>
  <si>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</si>
  <si>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</si>
  <si>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</si>
  <si>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</si>
  <si>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</si>
  <si>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</si>
  <si>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</si>
  <si>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</si>
  <si>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STATEMENT OF CASH FLOWS</t>
  </si>
  <si>
    <t>JUNE 30, 2008</t>
  </si>
  <si>
    <t>Increase (decrease) in OPEB payable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</si>
</sst>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4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41" fontId="0" fillId="0" borderId="18" xfId="42" applyNumberFormat="1" applyFont="1" applyFill="1" applyBorder="1" applyAlignment="1">
      <alignment/>
    </xf>
    <xf numFmtId="166" fontId="0" fillId="0" borderId="19" xfId="44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41" fontId="0" fillId="33" borderId="0" xfId="0" applyNumberFormat="1" applyFill="1" applyAlignment="1">
      <alignment/>
    </xf>
    <xf numFmtId="41" fontId="0" fillId="33" borderId="18" xfId="42" applyNumberFormat="1" applyFont="1" applyFill="1" applyBorder="1" applyAlignment="1">
      <alignment/>
    </xf>
    <xf numFmtId="41" fontId="0" fillId="33" borderId="20" xfId="42" applyNumberFormat="1" applyFont="1" applyFill="1" applyBorder="1" applyAlignment="1">
      <alignment/>
    </xf>
    <xf numFmtId="41" fontId="0" fillId="33" borderId="20" xfId="0" applyNumberFormat="1" applyFill="1" applyBorder="1" applyAlignment="1">
      <alignment/>
    </xf>
    <xf numFmtId="166" fontId="0" fillId="33" borderId="19" xfId="44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1">
      <selection activeCell="D63" sqref="D63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6" width="3.7109375" style="0" customWidth="1"/>
    <col min="7" max="7" width="13.57421875" style="0" customWidth="1"/>
    <col min="8" max="8" width="3.7109375" style="0" customWidth="1"/>
    <col min="9" max="9" width="14.7109375" style="0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2"/>
    </row>
    <row r="2" spans="1:9" ht="5.25" customHeight="1">
      <c r="A2" s="3"/>
      <c r="B2" s="4"/>
      <c r="C2" s="4"/>
      <c r="D2" s="4"/>
      <c r="E2" s="4"/>
      <c r="F2" s="4"/>
      <c r="G2" s="4"/>
      <c r="H2" s="4"/>
      <c r="I2" s="5"/>
    </row>
    <row r="3" spans="1:9" ht="12.7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ht="6" customHeight="1">
      <c r="A4" s="6"/>
      <c r="B4" s="7"/>
      <c r="C4" s="7"/>
      <c r="D4" s="7"/>
      <c r="E4" s="7"/>
      <c r="F4" s="7"/>
      <c r="G4" s="7"/>
      <c r="H4" s="7"/>
      <c r="I4" s="8"/>
    </row>
    <row r="5" spans="1:9" ht="12.75">
      <c r="A5" s="26" t="s">
        <v>68</v>
      </c>
      <c r="B5" s="27"/>
      <c r="C5" s="27"/>
      <c r="D5" s="27"/>
      <c r="E5" s="27"/>
      <c r="F5" s="27"/>
      <c r="G5" s="27"/>
      <c r="H5" s="27"/>
      <c r="I5" s="28"/>
    </row>
    <row r="6" spans="1:9" ht="12.75">
      <c r="A6" s="29" t="s">
        <v>69</v>
      </c>
      <c r="B6" s="27"/>
      <c r="C6" s="27"/>
      <c r="D6" s="27"/>
      <c r="E6" s="27"/>
      <c r="F6" s="27"/>
      <c r="G6" s="27"/>
      <c r="H6" s="27"/>
      <c r="I6" s="28"/>
    </row>
    <row r="7" spans="1:9" ht="4.5" customHeight="1" thickBot="1">
      <c r="A7" s="9"/>
      <c r="B7" s="10"/>
      <c r="C7" s="10"/>
      <c r="D7" s="10"/>
      <c r="E7" s="10"/>
      <c r="F7" s="10"/>
      <c r="G7" s="10"/>
      <c r="H7" s="10"/>
      <c r="I7" s="11"/>
    </row>
    <row r="8" spans="1:9" ht="12.75">
      <c r="A8" s="1"/>
      <c r="B8" s="1"/>
      <c r="C8" s="1"/>
      <c r="D8" s="1"/>
      <c r="E8" s="1"/>
      <c r="F8" s="1"/>
      <c r="G8" s="1"/>
      <c r="H8" s="1"/>
      <c r="I8" s="2"/>
    </row>
    <row r="9" spans="1:9" ht="12.75">
      <c r="A9" s="1"/>
      <c r="B9" s="1"/>
      <c r="C9" s="1"/>
      <c r="D9" s="1"/>
      <c r="E9" s="1"/>
      <c r="F9" s="1"/>
      <c r="G9" s="13">
        <v>2008</v>
      </c>
      <c r="H9" s="1"/>
      <c r="I9" s="13">
        <v>2007</v>
      </c>
    </row>
    <row r="10" spans="1:9" s="12" customFormat="1" ht="12.75">
      <c r="A10" s="19" t="s">
        <v>1</v>
      </c>
      <c r="B10" s="20"/>
      <c r="C10" s="20"/>
      <c r="D10" s="20"/>
      <c r="E10" s="20"/>
      <c r="F10" s="20"/>
      <c r="G10" s="20"/>
      <c r="H10" s="20"/>
      <c r="I10" s="20"/>
    </row>
    <row r="11" spans="2:9" s="12" customFormat="1" ht="12.75">
      <c r="B11" s="12" t="s">
        <v>2</v>
      </c>
      <c r="G11" s="16">
        <v>44482807</v>
      </c>
      <c r="I11" s="16">
        <v>43248209</v>
      </c>
    </row>
    <row r="12" spans="1:9" s="12" customFormat="1" ht="12.75">
      <c r="A12" s="20"/>
      <c r="B12" s="20" t="s">
        <v>3</v>
      </c>
      <c r="C12" s="20"/>
      <c r="D12" s="20"/>
      <c r="E12" s="20"/>
      <c r="F12" s="20"/>
      <c r="G12" s="21"/>
      <c r="H12" s="20"/>
      <c r="I12" s="21">
        <v>0</v>
      </c>
    </row>
    <row r="13" spans="2:9" s="12" customFormat="1" ht="12.75">
      <c r="B13" s="12" t="s">
        <v>4</v>
      </c>
      <c r="G13" s="14">
        <v>51934520</v>
      </c>
      <c r="I13" s="14">
        <v>51318792</v>
      </c>
    </row>
    <row r="14" spans="1:9" s="12" customFormat="1" ht="12.75">
      <c r="A14" s="20"/>
      <c r="B14" s="20" t="s">
        <v>5</v>
      </c>
      <c r="C14" s="20"/>
      <c r="D14" s="20"/>
      <c r="E14" s="20"/>
      <c r="F14" s="20"/>
      <c r="G14" s="21">
        <v>251586</v>
      </c>
      <c r="H14" s="20"/>
      <c r="I14" s="21">
        <v>147679</v>
      </c>
    </row>
    <row r="15" spans="2:9" s="12" customFormat="1" ht="12.75">
      <c r="B15" s="12" t="s">
        <v>6</v>
      </c>
      <c r="G15" s="14">
        <v>0</v>
      </c>
      <c r="I15" s="14">
        <v>0</v>
      </c>
    </row>
    <row r="16" spans="1:9" s="12" customFormat="1" ht="12.75">
      <c r="A16" s="20"/>
      <c r="B16" s="20" t="s">
        <v>7</v>
      </c>
      <c r="C16" s="20"/>
      <c r="D16" s="20"/>
      <c r="E16" s="20"/>
      <c r="F16" s="20"/>
      <c r="G16" s="21">
        <v>11701132</v>
      </c>
      <c r="H16" s="20"/>
      <c r="I16" s="21">
        <v>9494532</v>
      </c>
    </row>
    <row r="17" spans="2:9" s="12" customFormat="1" ht="12.75">
      <c r="B17" s="12" t="s">
        <v>8</v>
      </c>
      <c r="G17" s="14">
        <v>-92108925</v>
      </c>
      <c r="I17" s="14">
        <v>-83956634</v>
      </c>
    </row>
    <row r="18" spans="1:9" s="12" customFormat="1" ht="12.75">
      <c r="A18" s="20"/>
      <c r="B18" s="20" t="s">
        <v>9</v>
      </c>
      <c r="C18" s="20"/>
      <c r="D18" s="20"/>
      <c r="E18" s="20"/>
      <c r="F18" s="20"/>
      <c r="G18" s="21">
        <v>-24358419</v>
      </c>
      <c r="H18" s="20"/>
      <c r="I18" s="21">
        <v>-21528126</v>
      </c>
    </row>
    <row r="19" spans="2:9" s="12" customFormat="1" ht="12.75">
      <c r="B19" s="12" t="s">
        <v>10</v>
      </c>
      <c r="G19" s="14">
        <v>-6425050</v>
      </c>
      <c r="I19" s="14">
        <v>-5485594</v>
      </c>
    </row>
    <row r="20" spans="1:9" s="12" customFormat="1" ht="12.75">
      <c r="A20" s="20"/>
      <c r="B20" s="20" t="s">
        <v>11</v>
      </c>
      <c r="C20" s="20"/>
      <c r="D20" s="20"/>
      <c r="E20" s="20"/>
      <c r="F20" s="20"/>
      <c r="G20" s="21">
        <v>-54095504</v>
      </c>
      <c r="H20" s="20"/>
      <c r="I20" s="21">
        <v>-48689810</v>
      </c>
    </row>
    <row r="21" spans="2:9" s="12" customFormat="1" ht="12.75">
      <c r="B21" s="12" t="s">
        <v>12</v>
      </c>
      <c r="G21" s="14">
        <v>-9899637</v>
      </c>
      <c r="I21" s="14">
        <v>-11178158</v>
      </c>
    </row>
    <row r="22" spans="1:9" s="12" customFormat="1" ht="12.75">
      <c r="A22" s="20"/>
      <c r="B22" s="20" t="s">
        <v>13</v>
      </c>
      <c r="C22" s="20"/>
      <c r="D22" s="20"/>
      <c r="E22" s="20"/>
      <c r="F22" s="20"/>
      <c r="G22" s="21">
        <v>-909994</v>
      </c>
      <c r="H22" s="20"/>
      <c r="I22" s="21">
        <v>-1376064</v>
      </c>
    </row>
    <row r="23" spans="2:9" s="12" customFormat="1" ht="12.75">
      <c r="B23" s="12" t="s">
        <v>14</v>
      </c>
      <c r="G23" s="14">
        <v>618844</v>
      </c>
      <c r="I23" s="14">
        <v>1107945</v>
      </c>
    </row>
    <row r="24" spans="1:9" s="12" customFormat="1" ht="12.75">
      <c r="A24" s="20"/>
      <c r="B24" s="20" t="s">
        <v>15</v>
      </c>
      <c r="C24" s="20"/>
      <c r="D24" s="20"/>
      <c r="E24" s="20"/>
      <c r="F24" s="20"/>
      <c r="G24" s="21">
        <v>3094853</v>
      </c>
      <c r="H24" s="20"/>
      <c r="I24" s="21">
        <v>-119612</v>
      </c>
    </row>
    <row r="25" spans="3:9" s="12" customFormat="1" ht="12.75">
      <c r="C25" s="12" t="s">
        <v>16</v>
      </c>
      <c r="G25" s="17">
        <f>SUM(G11:G24)</f>
        <v>-75713787</v>
      </c>
      <c r="I25" s="17">
        <f>SUM(I11:I24)</f>
        <v>-67016841</v>
      </c>
    </row>
    <row r="26" spans="1:9" s="12" customFormat="1" ht="12.75">
      <c r="A26" s="20"/>
      <c r="B26" s="20"/>
      <c r="C26" s="20"/>
      <c r="D26" s="20"/>
      <c r="E26" s="20"/>
      <c r="F26" s="20"/>
      <c r="G26" s="21"/>
      <c r="H26" s="20"/>
      <c r="I26" s="21"/>
    </row>
    <row r="27" spans="1:9" s="12" customFormat="1" ht="12.75">
      <c r="A27" s="15" t="s">
        <v>17</v>
      </c>
      <c r="G27" s="14"/>
      <c r="I27" s="14"/>
    </row>
    <row r="28" spans="1:9" s="12" customFormat="1" ht="12.75">
      <c r="A28" s="20"/>
      <c r="B28" s="20" t="s">
        <v>18</v>
      </c>
      <c r="C28" s="20"/>
      <c r="D28" s="20"/>
      <c r="E28" s="20"/>
      <c r="F28" s="20"/>
      <c r="G28" s="21">
        <v>78398453</v>
      </c>
      <c r="H28" s="20"/>
      <c r="I28" s="21">
        <v>61108804</v>
      </c>
    </row>
    <row r="29" spans="2:9" s="12" customFormat="1" ht="12.75">
      <c r="B29" s="12" t="s">
        <v>19</v>
      </c>
      <c r="G29" s="14">
        <v>432072</v>
      </c>
      <c r="I29" s="14">
        <v>841029</v>
      </c>
    </row>
    <row r="30" spans="1:9" s="12" customFormat="1" ht="12.75">
      <c r="A30" s="20"/>
      <c r="B30" s="20" t="s">
        <v>20</v>
      </c>
      <c r="C30" s="20"/>
      <c r="D30" s="20"/>
      <c r="E30" s="20"/>
      <c r="F30" s="20"/>
      <c r="G30" s="21">
        <v>803000</v>
      </c>
      <c r="H30" s="20"/>
      <c r="I30" s="21">
        <v>0</v>
      </c>
    </row>
    <row r="31" spans="2:9" s="12" customFormat="1" ht="12.75">
      <c r="B31" s="12" t="s">
        <v>21</v>
      </c>
      <c r="G31" s="14">
        <v>6019037</v>
      </c>
      <c r="I31" s="14">
        <v>6452047</v>
      </c>
    </row>
    <row r="32" spans="1:9" s="12" customFormat="1" ht="12.75">
      <c r="A32" s="20"/>
      <c r="B32" s="20" t="s">
        <v>22</v>
      </c>
      <c r="C32" s="20"/>
      <c r="D32" s="20"/>
      <c r="E32" s="20"/>
      <c r="F32" s="20"/>
      <c r="G32" s="21">
        <v>-5946905</v>
      </c>
      <c r="H32" s="20"/>
      <c r="I32" s="21">
        <v>-5845203</v>
      </c>
    </row>
    <row r="33" spans="2:9" s="12" customFormat="1" ht="12.75">
      <c r="B33" s="12" t="s">
        <v>23</v>
      </c>
      <c r="G33" s="14">
        <v>0</v>
      </c>
      <c r="I33" s="14">
        <v>0</v>
      </c>
    </row>
    <row r="34" spans="1:9" s="12" customFormat="1" ht="12.75">
      <c r="A34" s="20"/>
      <c r="B34" s="20" t="s">
        <v>24</v>
      </c>
      <c r="C34" s="20"/>
      <c r="D34" s="20"/>
      <c r="E34" s="20"/>
      <c r="F34" s="20"/>
      <c r="G34" s="21">
        <v>0</v>
      </c>
      <c r="H34" s="20"/>
      <c r="I34" s="21">
        <v>0</v>
      </c>
    </row>
    <row r="35" spans="2:9" s="12" customFormat="1" ht="12.75">
      <c r="B35" s="12" t="s">
        <v>15</v>
      </c>
      <c r="G35" s="14">
        <v>1806481</v>
      </c>
      <c r="I35" s="14">
        <v>4195937</v>
      </c>
    </row>
    <row r="36" spans="1:9" s="12" customFormat="1" ht="12.75">
      <c r="A36" s="20"/>
      <c r="B36" s="20"/>
      <c r="C36" s="20" t="s">
        <v>25</v>
      </c>
      <c r="D36" s="20"/>
      <c r="E36" s="20"/>
      <c r="F36" s="20"/>
      <c r="G36" s="22">
        <f>SUM(G28:G35)</f>
        <v>81512138</v>
      </c>
      <c r="H36" s="20"/>
      <c r="I36" s="22">
        <f>SUM(I28:I35)</f>
        <v>66752614</v>
      </c>
    </row>
    <row r="37" spans="7:9" s="12" customFormat="1" ht="12.75">
      <c r="G37" s="14"/>
      <c r="I37" s="14"/>
    </row>
    <row r="38" spans="1:9" s="12" customFormat="1" ht="12.75">
      <c r="A38" s="19" t="s">
        <v>26</v>
      </c>
      <c r="B38" s="20"/>
      <c r="C38" s="20"/>
      <c r="D38" s="20"/>
      <c r="E38" s="20"/>
      <c r="F38" s="20"/>
      <c r="G38" s="21"/>
      <c r="H38" s="20"/>
      <c r="I38" s="21"/>
    </row>
    <row r="39" spans="2:9" s="12" customFormat="1" ht="12.75">
      <c r="B39" s="12" t="s">
        <v>27</v>
      </c>
      <c r="G39" s="14">
        <v>0</v>
      </c>
      <c r="I39" s="14">
        <v>0</v>
      </c>
    </row>
    <row r="40" spans="1:9" s="12" customFormat="1" ht="12.75">
      <c r="A40" s="20"/>
      <c r="B40" s="20" t="s">
        <v>28</v>
      </c>
      <c r="C40" s="20"/>
      <c r="D40" s="20"/>
      <c r="E40" s="20"/>
      <c r="F40" s="20"/>
      <c r="G40" s="21">
        <v>13073113</v>
      </c>
      <c r="H40" s="20"/>
      <c r="I40" s="21">
        <v>1422910</v>
      </c>
    </row>
    <row r="41" spans="2:9" s="12" customFormat="1" ht="12.75">
      <c r="B41" s="12" t="s">
        <v>29</v>
      </c>
      <c r="G41" s="14">
        <v>239596</v>
      </c>
      <c r="I41" s="14">
        <v>468785</v>
      </c>
    </row>
    <row r="42" spans="1:9" s="12" customFormat="1" ht="12.75">
      <c r="A42" s="20"/>
      <c r="B42" s="20" t="s">
        <v>30</v>
      </c>
      <c r="C42" s="20"/>
      <c r="D42" s="20"/>
      <c r="E42" s="20"/>
      <c r="F42" s="20"/>
      <c r="G42" s="21">
        <v>0</v>
      </c>
      <c r="H42" s="20"/>
      <c r="I42" s="21">
        <v>0</v>
      </c>
    </row>
    <row r="43" spans="2:9" s="12" customFormat="1" ht="12.75">
      <c r="B43" s="12" t="s">
        <v>31</v>
      </c>
      <c r="G43" s="14">
        <v>-21311577</v>
      </c>
      <c r="I43" s="14">
        <v>-4572509</v>
      </c>
    </row>
    <row r="44" spans="1:9" s="12" customFormat="1" ht="12.75">
      <c r="A44" s="20"/>
      <c r="B44" s="20" t="s">
        <v>32</v>
      </c>
      <c r="C44" s="20"/>
      <c r="D44" s="20"/>
      <c r="E44" s="20"/>
      <c r="F44" s="20"/>
      <c r="G44" s="21">
        <v>-2211547</v>
      </c>
      <c r="H44" s="20"/>
      <c r="I44" s="21">
        <v>-2097455</v>
      </c>
    </row>
    <row r="45" spans="2:9" s="12" customFormat="1" ht="12.75">
      <c r="B45" s="12" t="s">
        <v>33</v>
      </c>
      <c r="G45" s="14">
        <v>-1302314</v>
      </c>
      <c r="I45" s="14">
        <v>-1358344</v>
      </c>
    </row>
    <row r="46" spans="1:9" s="12" customFormat="1" ht="12.75">
      <c r="A46" s="20"/>
      <c r="B46" s="20" t="s">
        <v>34</v>
      </c>
      <c r="C46" s="20"/>
      <c r="D46" s="20"/>
      <c r="E46" s="20"/>
      <c r="F46" s="20"/>
      <c r="G46" s="21">
        <v>0</v>
      </c>
      <c r="H46" s="20"/>
      <c r="I46" s="21">
        <v>0</v>
      </c>
    </row>
    <row r="47" spans="2:9" s="12" customFormat="1" ht="12.75">
      <c r="B47" s="12" t="s">
        <v>35</v>
      </c>
      <c r="G47" s="14">
        <v>281160</v>
      </c>
      <c r="I47" s="14">
        <v>-227997</v>
      </c>
    </row>
    <row r="48" spans="1:9" s="12" customFormat="1" ht="12.75">
      <c r="A48" s="20"/>
      <c r="B48" s="20"/>
      <c r="C48" s="20" t="s">
        <v>36</v>
      </c>
      <c r="D48" s="20"/>
      <c r="E48" s="20"/>
      <c r="F48" s="20"/>
      <c r="G48" s="22">
        <f>SUM(G39:G47)</f>
        <v>-11231569</v>
      </c>
      <c r="H48" s="20"/>
      <c r="I48" s="22">
        <f>SUM(I39:I47)</f>
        <v>-6364610</v>
      </c>
    </row>
    <row r="49" spans="7:9" s="12" customFormat="1" ht="12.75">
      <c r="G49" s="14"/>
      <c r="I49" s="14"/>
    </row>
    <row r="50" spans="1:9" s="12" customFormat="1" ht="12.75">
      <c r="A50" s="19" t="s">
        <v>37</v>
      </c>
      <c r="B50" s="20"/>
      <c r="C50" s="20"/>
      <c r="D50" s="20"/>
      <c r="E50" s="20"/>
      <c r="F50" s="20"/>
      <c r="G50" s="21"/>
      <c r="H50" s="20"/>
      <c r="I50" s="21"/>
    </row>
    <row r="51" spans="2:9" s="12" customFormat="1" ht="12.75">
      <c r="B51" s="12" t="s">
        <v>38</v>
      </c>
      <c r="G51" s="14">
        <v>0</v>
      </c>
      <c r="I51" s="14">
        <v>0</v>
      </c>
    </row>
    <row r="52" spans="1:9" s="12" customFormat="1" ht="12.75">
      <c r="A52" s="20"/>
      <c r="B52" s="20" t="s">
        <v>39</v>
      </c>
      <c r="C52" s="20"/>
      <c r="D52" s="20"/>
      <c r="E52" s="20"/>
      <c r="F52" s="20"/>
      <c r="G52" s="21">
        <v>1033857</v>
      </c>
      <c r="H52" s="20"/>
      <c r="I52" s="21">
        <v>2044530</v>
      </c>
    </row>
    <row r="53" spans="2:9" s="12" customFormat="1" ht="12.75">
      <c r="B53" s="12" t="s">
        <v>40</v>
      </c>
      <c r="G53" s="14">
        <v>0</v>
      </c>
      <c r="I53" s="14">
        <v>0</v>
      </c>
    </row>
    <row r="54" spans="1:9" s="12" customFormat="1" ht="12.75">
      <c r="A54" s="20"/>
      <c r="B54" s="20"/>
      <c r="C54" s="20" t="s">
        <v>41</v>
      </c>
      <c r="D54" s="20"/>
      <c r="E54" s="20"/>
      <c r="F54" s="20"/>
      <c r="G54" s="22">
        <f>SUM(G51:G53)</f>
        <v>1033857</v>
      </c>
      <c r="H54" s="20"/>
      <c r="I54" s="22">
        <f>SUM(I51:I53)</f>
        <v>2044530</v>
      </c>
    </row>
    <row r="55" spans="7:9" s="12" customFormat="1" ht="12.75">
      <c r="G55" s="14"/>
      <c r="I55" s="14"/>
    </row>
    <row r="56" spans="1:9" s="12" customFormat="1" ht="12.75">
      <c r="A56" s="20" t="s">
        <v>42</v>
      </c>
      <c r="B56" s="20"/>
      <c r="C56" s="20"/>
      <c r="D56" s="20"/>
      <c r="E56" s="20"/>
      <c r="F56" s="20"/>
      <c r="G56" s="23">
        <f>G25+G36+G48+G54</f>
        <v>-4399361</v>
      </c>
      <c r="H56" s="20"/>
      <c r="I56" s="23">
        <f>I25+I36+I48+I54</f>
        <v>-4584307</v>
      </c>
    </row>
    <row r="57" spans="7:9" s="12" customFormat="1" ht="12.75">
      <c r="G57" s="14"/>
      <c r="I57" s="14"/>
    </row>
    <row r="58" spans="1:9" s="12" customFormat="1" ht="12.75">
      <c r="A58" s="20" t="s">
        <v>43</v>
      </c>
      <c r="B58" s="20"/>
      <c r="C58" s="20"/>
      <c r="D58" s="20"/>
      <c r="E58" s="20"/>
      <c r="F58" s="20"/>
      <c r="G58" s="24">
        <v>17911217</v>
      </c>
      <c r="H58" s="20"/>
      <c r="I58" s="24">
        <v>22495524</v>
      </c>
    </row>
    <row r="59" s="12" customFormat="1" ht="12.75"/>
    <row r="60" spans="1:9" s="12" customFormat="1" ht="13.5" thickBot="1">
      <c r="A60" s="20" t="s">
        <v>44</v>
      </c>
      <c r="B60" s="20"/>
      <c r="C60" s="20"/>
      <c r="D60" s="20"/>
      <c r="E60" s="20"/>
      <c r="F60" s="20"/>
      <c r="G60" s="25">
        <f>G56+G58</f>
        <v>13511856</v>
      </c>
      <c r="H60" s="20"/>
      <c r="I60" s="25">
        <f>I56+I58</f>
        <v>17911217</v>
      </c>
    </row>
    <row r="61" s="12" customFormat="1" ht="13.5" thickTop="1"/>
    <row r="62" spans="1:9" s="12" customFormat="1" ht="12.75">
      <c r="A62" s="20"/>
      <c r="B62" s="20"/>
      <c r="C62" s="20"/>
      <c r="D62" s="20"/>
      <c r="E62" s="20"/>
      <c r="F62" s="20"/>
      <c r="G62" s="20"/>
      <c r="H62" s="20"/>
      <c r="I62" s="20"/>
    </row>
    <row r="63" s="12" customFormat="1" ht="12.75"/>
    <row r="64" spans="1:9" s="12" customFormat="1" ht="12.75">
      <c r="A64" s="19" t="s">
        <v>45</v>
      </c>
      <c r="B64" s="20"/>
      <c r="C64" s="20"/>
      <c r="D64" s="20"/>
      <c r="E64" s="20"/>
      <c r="F64" s="20"/>
      <c r="G64" s="20"/>
      <c r="H64" s="20"/>
      <c r="I64" s="20"/>
    </row>
    <row r="65" s="12" customFormat="1" ht="12.75">
      <c r="A65" s="15" t="s">
        <v>46</v>
      </c>
    </row>
    <row r="66" spans="1:9" s="12" customFormat="1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s="12" customFormat="1" ht="12.75">
      <c r="A67" s="12" t="s">
        <v>47</v>
      </c>
      <c r="G67" s="16">
        <v>-96474214</v>
      </c>
      <c r="I67" s="16">
        <v>-73701537</v>
      </c>
    </row>
    <row r="68" spans="1:9" s="12" customFormat="1" ht="12.75">
      <c r="A68" s="20" t="s">
        <v>48</v>
      </c>
      <c r="B68" s="20"/>
      <c r="C68" s="20"/>
      <c r="D68" s="20"/>
      <c r="E68" s="20"/>
      <c r="F68" s="20"/>
      <c r="G68" s="21"/>
      <c r="H68" s="20"/>
      <c r="I68" s="21"/>
    </row>
    <row r="69" spans="2:9" s="12" customFormat="1" ht="12.75">
      <c r="B69" s="12" t="s">
        <v>49</v>
      </c>
      <c r="G69" s="14"/>
      <c r="I69" s="14"/>
    </row>
    <row r="70" spans="1:9" s="12" customFormat="1" ht="12.75">
      <c r="A70" s="20"/>
      <c r="B70" s="20"/>
      <c r="C70" s="20"/>
      <c r="D70" s="20"/>
      <c r="E70" s="20"/>
      <c r="F70" s="20"/>
      <c r="G70" s="21"/>
      <c r="H70" s="20"/>
      <c r="I70" s="21"/>
    </row>
    <row r="71" spans="1:9" s="12" customFormat="1" ht="12.75">
      <c r="A71" s="12" t="s">
        <v>50</v>
      </c>
      <c r="G71" s="14">
        <v>9746806</v>
      </c>
      <c r="I71" s="14">
        <v>10834023</v>
      </c>
    </row>
    <row r="72" spans="1:9" s="12" customFormat="1" ht="12.75">
      <c r="A72" s="20" t="s">
        <v>51</v>
      </c>
      <c r="B72" s="20"/>
      <c r="C72" s="20"/>
      <c r="D72" s="20"/>
      <c r="E72" s="20"/>
      <c r="F72" s="20"/>
      <c r="G72" s="21"/>
      <c r="H72" s="20"/>
      <c r="I72" s="21"/>
    </row>
    <row r="73" spans="2:9" s="12" customFormat="1" ht="12.75">
      <c r="B73" s="12" t="s">
        <v>52</v>
      </c>
      <c r="G73" s="14">
        <v>-2795771</v>
      </c>
      <c r="I73" s="14">
        <v>-50505</v>
      </c>
    </row>
    <row r="74" spans="1:9" s="12" customFormat="1" ht="12.75">
      <c r="A74" s="20"/>
      <c r="B74" s="20" t="s">
        <v>53</v>
      </c>
      <c r="C74" s="20"/>
      <c r="D74" s="20"/>
      <c r="E74" s="20"/>
      <c r="F74" s="20"/>
      <c r="G74" s="21">
        <v>-170775</v>
      </c>
      <c r="H74" s="20"/>
      <c r="I74" s="21">
        <v>167125</v>
      </c>
    </row>
    <row r="75" spans="2:9" s="12" customFormat="1" ht="12.75">
      <c r="B75" s="12" t="s">
        <v>54</v>
      </c>
      <c r="G75" s="14">
        <v>-110545</v>
      </c>
      <c r="I75" s="14">
        <v>-146522</v>
      </c>
    </row>
    <row r="76" spans="1:9" s="12" customFormat="1" ht="12.75">
      <c r="A76" s="20"/>
      <c r="B76" s="20" t="s">
        <v>55</v>
      </c>
      <c r="C76" s="20"/>
      <c r="D76" s="20"/>
      <c r="E76" s="20"/>
      <c r="F76" s="20"/>
      <c r="G76" s="21">
        <v>-291151</v>
      </c>
      <c r="H76" s="20"/>
      <c r="I76" s="21">
        <v>-268119</v>
      </c>
    </row>
    <row r="77" spans="2:9" s="12" customFormat="1" ht="12.75">
      <c r="B77" s="12" t="s">
        <v>56</v>
      </c>
      <c r="G77" s="14">
        <v>0</v>
      </c>
      <c r="I77" s="14">
        <v>0</v>
      </c>
    </row>
    <row r="78" spans="1:9" s="12" customFormat="1" ht="12.75">
      <c r="A78" s="20"/>
      <c r="B78" s="20" t="s">
        <v>57</v>
      </c>
      <c r="C78" s="20"/>
      <c r="D78" s="20"/>
      <c r="E78" s="20"/>
      <c r="F78" s="20"/>
      <c r="G78" s="21">
        <v>1086390</v>
      </c>
      <c r="H78" s="20"/>
      <c r="I78" s="21">
        <v>-851133</v>
      </c>
    </row>
    <row r="79" spans="2:9" s="12" customFormat="1" ht="12.75">
      <c r="B79" s="12" t="s">
        <v>58</v>
      </c>
      <c r="G79" s="14">
        <v>155212</v>
      </c>
      <c r="I79" s="14">
        <v>-1224075</v>
      </c>
    </row>
    <row r="80" spans="1:9" s="12" customFormat="1" ht="12.75">
      <c r="A80" s="20"/>
      <c r="B80" s="20" t="s">
        <v>59</v>
      </c>
      <c r="C80" s="20"/>
      <c r="D80" s="20"/>
      <c r="E80" s="20"/>
      <c r="F80" s="20"/>
      <c r="G80" s="21">
        <v>150615</v>
      </c>
      <c r="H80" s="20"/>
      <c r="I80" s="21">
        <v>-1815124</v>
      </c>
    </row>
    <row r="81" spans="2:9" s="12" customFormat="1" ht="12.75">
      <c r="B81" s="12" t="s">
        <v>60</v>
      </c>
      <c r="G81" s="14">
        <v>171159</v>
      </c>
      <c r="I81" s="14">
        <v>39026</v>
      </c>
    </row>
    <row r="82" spans="2:9" s="12" customFormat="1" ht="12.75">
      <c r="B82" s="12" t="s">
        <v>70</v>
      </c>
      <c r="G82" s="14">
        <v>12818487</v>
      </c>
      <c r="I82" s="14"/>
    </row>
    <row r="83" spans="1:9" s="12" customFormat="1" ht="12.75">
      <c r="A83" s="20"/>
      <c r="B83" s="20" t="s">
        <v>61</v>
      </c>
      <c r="C83" s="20"/>
      <c r="D83" s="20"/>
      <c r="E83" s="20"/>
      <c r="F83" s="20"/>
      <c r="G83" s="24"/>
      <c r="H83" s="20"/>
      <c r="I83" s="24">
        <v>0</v>
      </c>
    </row>
    <row r="84" spans="3:9" s="12" customFormat="1" ht="13.5" thickBot="1">
      <c r="C84" s="12" t="s">
        <v>62</v>
      </c>
      <c r="G84" s="18">
        <f>SUM(G67:G83)</f>
        <v>-75713787</v>
      </c>
      <c r="I84" s="18">
        <f>SUM(I67:I83)</f>
        <v>-67016841</v>
      </c>
    </row>
    <row r="85" spans="1:9" s="12" customFormat="1" ht="13.5" thickTop="1">
      <c r="A85" s="20"/>
      <c r="B85" s="20"/>
      <c r="C85" s="20"/>
      <c r="D85" s="20"/>
      <c r="E85" s="20"/>
      <c r="F85" s="20"/>
      <c r="G85" s="20"/>
      <c r="H85" s="20"/>
      <c r="I85" s="20"/>
    </row>
    <row r="86" s="12" customFormat="1" ht="12.75">
      <c r="A86" s="15" t="s">
        <v>63</v>
      </c>
    </row>
    <row r="87" spans="1:9" s="12" customFormat="1" ht="12.75">
      <c r="A87" s="19" t="s">
        <v>64</v>
      </c>
      <c r="B87" s="20"/>
      <c r="C87" s="20"/>
      <c r="D87" s="20"/>
      <c r="E87" s="20"/>
      <c r="F87" s="20"/>
      <c r="G87" s="20"/>
      <c r="H87" s="20"/>
      <c r="I87" s="20"/>
    </row>
    <row r="88" s="12" customFormat="1" ht="12.75"/>
    <row r="89" spans="1:9" s="12" customFormat="1" ht="12.75">
      <c r="A89" s="20"/>
      <c r="B89" s="20"/>
      <c r="C89" s="20"/>
      <c r="D89" s="20"/>
      <c r="E89" s="20"/>
      <c r="F89" s="20"/>
      <c r="G89" s="20"/>
      <c r="H89" s="20"/>
      <c r="I89" s="20"/>
    </row>
    <row r="90" s="12" customFormat="1" ht="12.75"/>
    <row r="91" spans="1:9" s="12" customFormat="1" ht="12.75">
      <c r="A91" s="20"/>
      <c r="B91" s="20"/>
      <c r="C91" s="20"/>
      <c r="D91" s="20"/>
      <c r="E91" s="20"/>
      <c r="F91" s="20"/>
      <c r="G91" s="20"/>
      <c r="H91" s="20"/>
      <c r="I91" s="20"/>
    </row>
    <row r="92" s="12" customFormat="1" ht="12.75"/>
    <row r="93" spans="1:9" s="12" customFormat="1" ht="12.75">
      <c r="A93" s="20"/>
      <c r="B93" s="20"/>
      <c r="C93" s="20"/>
      <c r="D93" s="20"/>
      <c r="E93" s="20"/>
      <c r="F93" s="20"/>
      <c r="G93" s="20"/>
      <c r="H93" s="20"/>
      <c r="I93" s="20"/>
    </row>
    <row r="94" s="12" customFormat="1" ht="12.75">
      <c r="A94" s="15" t="s">
        <v>65</v>
      </c>
    </row>
    <row r="95" spans="1:9" s="12" customFormat="1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2:9" s="12" customFormat="1" ht="12.75">
      <c r="B96" s="12" t="s">
        <v>66</v>
      </c>
      <c r="G96" s="16">
        <v>8026583</v>
      </c>
      <c r="I96" s="16">
        <v>7655434</v>
      </c>
    </row>
    <row r="97" spans="1:9" s="12" customFormat="1" ht="12.75">
      <c r="A97" s="20"/>
      <c r="B97" s="20" t="s">
        <v>67</v>
      </c>
      <c r="C97" s="20"/>
      <c r="D97" s="20"/>
      <c r="E97" s="20"/>
      <c r="F97" s="20"/>
      <c r="G97" s="24">
        <v>5485273</v>
      </c>
      <c r="H97" s="20"/>
      <c r="I97" s="24">
        <v>10255783</v>
      </c>
    </row>
    <row r="98" spans="7:9" s="12" customFormat="1" ht="13.5" thickBot="1">
      <c r="G98" s="18">
        <f>SUM(G96:G97)</f>
        <v>13511856</v>
      </c>
      <c r="I98" s="18">
        <f>SUM(I96:I97)</f>
        <v>17911217</v>
      </c>
    </row>
    <row r="99" s="12" customFormat="1" ht="13.5" thickTop="1"/>
    <row r="100" s="12" customFormat="1" ht="12.75"/>
  </sheetData>
  <sheetProtection/>
  <mergeCells count="3">
    <mergeCell ref="A3:I3"/>
    <mergeCell ref="A5:I5"/>
    <mergeCell ref="A6:I6"/>
  </mergeCells>
  <printOptions horizontalCentered="1"/>
  <pageMargins left="0.5" right="0.5" top="0.5" bottom="1" header="0.5" footer="0.5"/>
  <pageSetup firstPageNumber="3" useFirstPageNumber="1" fitToHeight="2" horizontalDpi="600" verticalDpi="600" orientation="portrait" scale="92" r:id="rId1"/>
  <headerFooter alignWithMargins="0"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2006-05-22T14:42:46Z</cp:lastPrinted>
  <dcterms:created xsi:type="dcterms:W3CDTF">2003-01-15T20:13:27Z</dcterms:created>
  <dcterms:modified xsi:type="dcterms:W3CDTF">2008-11-20T20:36:24Z</dcterms:modified>
  <cp:category/>
  <cp:version/>
  <cp:contentType/>
  <cp:contentStatus/>
</cp:coreProperties>
</file>