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<sst xmlns="http://schemas.openxmlformats.org/spreadsheetml/2006/main" count="26" uniqueCount="19">
  <si>
    <t/>
  </si>
  <si>
    <t xml:space="preserve">  Administration building</t>
  </si>
  <si>
    <t xml:space="preserve">      Total</t>
  </si>
  <si>
    <t>Accumulated</t>
  </si>
  <si>
    <t>Book Value</t>
  </si>
  <si>
    <t xml:space="preserve">Additions </t>
  </si>
  <si>
    <t>Depreciation</t>
  </si>
  <si>
    <t>Educational plant --</t>
  </si>
  <si>
    <t>Equipment-unallocated --</t>
  </si>
  <si>
    <t xml:space="preserve">  Movable items</t>
  </si>
  <si>
    <t xml:space="preserve">  Collections</t>
  </si>
  <si>
    <t xml:space="preserve">    Total equipment</t>
  </si>
  <si>
    <t>Current Fund Revenues</t>
  </si>
  <si>
    <t>ANALYSIS G-2B</t>
  </si>
  <si>
    <t>June 30, 2014</t>
  </si>
  <si>
    <t>A</t>
  </si>
  <si>
    <t>For the year ended June 30, 2015</t>
  </si>
  <si>
    <t>June 30, 2015</t>
  </si>
  <si>
    <t>A.  ($5,118) consists of $3,267 in new additions and ($8,385)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</si>
</sst>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51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b/>
      <sz val="9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  <font>
      <b/>
      <sz val="9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/>
      <protection/>
    </xf>
    <xf numFmtId="37" fontId="5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64" fontId="5" fillId="0" borderId="12" xfId="51" applyNumberFormat="1" applyFont="1" applyFill="1" applyBorder="1" applyAlignment="1" applyProtection="1">
      <alignment vertical="center"/>
      <protection/>
    </xf>
    <xf numFmtId="164" fontId="5" fillId="0" borderId="0" xfId="51" applyNumberFormat="1" applyFont="1" applyFill="1" applyAlignment="1" applyProtection="1">
      <alignment vertical="center"/>
      <protection/>
    </xf>
    <xf numFmtId="164" fontId="5" fillId="0" borderId="12" xfId="51" applyNumberFormat="1" applyFont="1" applyFill="1" applyBorder="1" applyAlignment="1" applyProtection="1">
      <alignment horizontal="left" vertical="center"/>
      <protection/>
    </xf>
    <xf numFmtId="164" fontId="5" fillId="0" borderId="12" xfId="51" applyNumberFormat="1" applyFont="1" applyFill="1" applyBorder="1" applyAlignment="1" applyProtection="1">
      <alignment horizontal="center" vertical="center"/>
      <protection/>
    </xf>
    <xf numFmtId="164" fontId="5" fillId="0" borderId="0" xfId="51" applyNumberFormat="1" applyFont="1" applyFill="1" applyBorder="1" applyAlignment="1" applyProtection="1">
      <alignment vertical="center"/>
      <protection/>
    </xf>
    <xf numFmtId="164" fontId="5" fillId="0" borderId="0" xfId="51" applyNumberFormat="1" applyFont="1" applyFill="1" applyBorder="1" applyAlignment="1" applyProtection="1">
      <alignment horizontal="left" vertical="center"/>
      <protection/>
    </xf>
    <xf numFmtId="164" fontId="5" fillId="0" borderId="0" xfId="51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center"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4" fontId="5" fillId="0" borderId="0" xfId="57" applyNumberFormat="1" applyFont="1" applyFill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68" applyFont="1" applyFill="1" applyAlignment="1" applyProtection="1">
      <alignment vertical="center"/>
      <protection/>
    </xf>
    <xf numFmtId="164" fontId="5" fillId="0" borderId="13" xfId="51" applyNumberFormat="1" applyFont="1" applyFill="1" applyBorder="1" applyAlignment="1" applyProtection="1">
      <alignment vertical="center"/>
      <protection/>
    </xf>
    <xf numFmtId="0" fontId="0" fillId="0" borderId="0" xfId="70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0" fontId="47" fillId="0" borderId="0" xfId="70" applyFont="1">
      <alignment/>
      <protection/>
    </xf>
    <xf numFmtId="165" fontId="48" fillId="0" borderId="0" xfId="45" applyNumberFormat="1" applyFont="1" applyFill="1" applyBorder="1" applyAlignment="1" applyProtection="1">
      <alignment vertical="center"/>
      <protection/>
    </xf>
    <xf numFmtId="164" fontId="7" fillId="0" borderId="0" xfId="57" applyNumberFormat="1" applyFont="1" applyFill="1" applyAlignment="1" applyProtection="1">
      <alignment horizontal="left" vertical="center"/>
      <protection/>
    </xf>
    <xf numFmtId="165" fontId="49" fillId="0" borderId="0" xfId="45" applyNumberFormat="1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164" fontId="7" fillId="0" borderId="0" xfId="51" applyNumberFormat="1" applyFont="1" applyFill="1" applyBorder="1" applyAlignment="1" applyProtection="1">
      <alignment vertical="center"/>
      <protection/>
    </xf>
    <xf numFmtId="164" fontId="7" fillId="0" borderId="0" xfId="51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0" fontId="7" fillId="0" borderId="0" xfId="70" applyFont="1">
      <alignment/>
      <protection/>
    </xf>
    <xf numFmtId="165" fontId="50" fillId="0" borderId="0" xfId="45" applyNumberFormat="1" applyFont="1" applyFill="1" applyBorder="1" applyAlignment="1" applyProtection="1">
      <alignment vertical="center"/>
      <protection/>
    </xf>
    <xf numFmtId="165" fontId="50" fillId="0" borderId="0" xfId="45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9" fillId="0" borderId="0" xfId="45" applyNumberFormat="1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Currency 2" xfId="53"/>
    <cellStyle name="Currency 3" xfId="54"/>
    <cellStyle name="Currency 4" xfId="55"/>
    <cellStyle name="Currency 5" xfId="56"/>
    <cellStyle name="Currency 6" xfId="57"/>
    <cellStyle name="Currency 7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1295400</xdr:colOff>
      <xdr:row>6</xdr:row>
      <xdr:rowOff>0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295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tabSelected="1" zoomScalePageLayoutView="0" workbookViewId="0" topLeftCell="A1">
      <selection activeCell="N18" sqref="N18"/>
    </sheetView>
  </sheetViews>
  <sheetFormatPr defaultColWidth="9.140625" defaultRowHeight="12.75"/>
  <cols>
    <col min="1" max="1" width="24.140625" style="2" customWidth="1"/>
    <col min="2" max="2" width="1.8515625" style="2" customWidth="1"/>
    <col min="3" max="3" width="11.57421875" style="2" bestFit="1" customWidth="1"/>
    <col min="4" max="4" width="3.00390625" style="2" bestFit="1" customWidth="1"/>
    <col min="5" max="5" width="11.57421875" style="2" customWidth="1"/>
    <col min="6" max="6" width="2.8515625" style="55" bestFit="1" customWidth="1"/>
    <col min="7" max="7" width="11.57421875" style="2" bestFit="1" customWidth="1"/>
    <col min="8" max="8" width="1.8515625" style="2" customWidth="1"/>
    <col min="9" max="9" width="11.57421875" style="2" customWidth="1"/>
    <col min="10" max="10" width="1.8515625" style="2" customWidth="1"/>
    <col min="11" max="11" width="11.57421875" style="2" bestFit="1" customWidth="1"/>
    <col min="12" max="16384" width="9.140625" style="2" customWidth="1"/>
  </cols>
  <sheetData>
    <row r="1" spans="1:256" ht="13.5">
      <c r="A1" s="48"/>
      <c r="B1" s="42"/>
      <c r="C1" s="42"/>
      <c r="D1" s="42"/>
      <c r="E1" s="42"/>
      <c r="F1" s="58"/>
      <c r="G1" s="42"/>
      <c r="H1" s="42"/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48"/>
      <c r="B2" s="42"/>
      <c r="C2" s="42"/>
      <c r="D2" s="42"/>
      <c r="E2" s="42"/>
      <c r="F2" s="58"/>
      <c r="G2" s="42"/>
      <c r="H2" s="42"/>
      <c r="I2" s="9"/>
      <c r="J2" s="9"/>
      <c r="K2" s="9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63"/>
      <c r="B3" s="43"/>
      <c r="C3" s="62" t="s">
        <v>13</v>
      </c>
      <c r="D3" s="62"/>
      <c r="E3" s="62"/>
      <c r="F3" s="62"/>
      <c r="G3" s="62"/>
      <c r="H3" s="62"/>
      <c r="I3" s="62"/>
      <c r="J3" s="62"/>
      <c r="K3" s="62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63"/>
      <c r="B4" s="46"/>
      <c r="C4" s="62"/>
      <c r="D4" s="62"/>
      <c r="E4" s="62"/>
      <c r="F4" s="62"/>
      <c r="G4" s="62"/>
      <c r="H4" s="45"/>
      <c r="I4" s="8"/>
      <c r="J4" s="8"/>
      <c r="K4" s="8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63"/>
      <c r="B5" s="43"/>
      <c r="C5" s="62" t="s">
        <v>12</v>
      </c>
      <c r="D5" s="62"/>
      <c r="E5" s="62"/>
      <c r="F5" s="62"/>
      <c r="G5" s="62"/>
      <c r="H5" s="62"/>
      <c r="I5" s="62"/>
      <c r="J5" s="62"/>
      <c r="K5" s="62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63"/>
      <c r="B6" s="43"/>
      <c r="C6" s="62" t="s">
        <v>16</v>
      </c>
      <c r="D6" s="62"/>
      <c r="E6" s="62"/>
      <c r="F6" s="62"/>
      <c r="G6" s="62"/>
      <c r="H6" s="62"/>
      <c r="I6" s="62"/>
      <c r="J6" s="62"/>
      <c r="K6" s="62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48"/>
      <c r="B7" s="43"/>
      <c r="C7" s="43"/>
      <c r="D7" s="43"/>
      <c r="E7" s="43"/>
      <c r="F7" s="59"/>
      <c r="G7" s="43"/>
      <c r="H7" s="42"/>
      <c r="I7" s="9"/>
      <c r="J7" s="9"/>
      <c r="K7" s="9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48"/>
      <c r="B8" s="44"/>
      <c r="C8" s="44"/>
      <c r="D8" s="44"/>
      <c r="E8" s="44"/>
      <c r="F8" s="60"/>
      <c r="G8" s="44"/>
      <c r="H8" s="4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2.75" customHeight="1">
      <c r="A9" s="10"/>
      <c r="B9" s="10"/>
      <c r="C9" s="11"/>
      <c r="D9" s="11"/>
      <c r="E9" s="12"/>
      <c r="F9" s="54"/>
      <c r="G9" s="11"/>
      <c r="H9" s="11"/>
      <c r="I9" s="13" t="s">
        <v>3</v>
      </c>
      <c r="J9" s="11"/>
      <c r="K9" s="14" t="s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11"/>
      <c r="B10" s="11"/>
      <c r="C10" s="15" t="s">
        <v>14</v>
      </c>
      <c r="D10" s="10"/>
      <c r="E10" s="16" t="s">
        <v>5</v>
      </c>
      <c r="F10" s="56"/>
      <c r="G10" s="15" t="s">
        <v>17</v>
      </c>
      <c r="H10" s="17"/>
      <c r="I10" s="18" t="s">
        <v>6</v>
      </c>
      <c r="J10" s="17"/>
      <c r="K10" s="15" t="s">
        <v>17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3.5">
      <c r="A11" s="11"/>
      <c r="B11" s="11"/>
      <c r="C11" s="19"/>
      <c r="D11" s="10"/>
      <c r="E11" s="20"/>
      <c r="F11" s="56"/>
      <c r="G11" s="19"/>
      <c r="H11" s="11"/>
      <c r="I11" s="14"/>
      <c r="J11" s="11"/>
      <c r="K11" s="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3.5">
      <c r="A12" s="21" t="s">
        <v>7</v>
      </c>
      <c r="B12" s="22" t="s">
        <v>0</v>
      </c>
      <c r="C12" s="21"/>
      <c r="D12" s="21"/>
      <c r="E12" s="23"/>
      <c r="F12" s="49"/>
      <c r="G12" s="21"/>
      <c r="H12" s="21"/>
      <c r="I12" s="24"/>
      <c r="J12" s="21"/>
      <c r="K12" s="2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6" customFormat="1" ht="13.5">
      <c r="A13" s="21" t="s">
        <v>1</v>
      </c>
      <c r="B13" s="22" t="s">
        <v>0</v>
      </c>
      <c r="C13" s="25">
        <v>1734226</v>
      </c>
      <c r="D13" s="26"/>
      <c r="E13" s="27">
        <v>0</v>
      </c>
      <c r="F13" s="51"/>
      <c r="G13" s="25">
        <f>+C13+E13</f>
        <v>1734226</v>
      </c>
      <c r="H13" s="26"/>
      <c r="I13" s="28">
        <v>1646506</v>
      </c>
      <c r="J13" s="26"/>
      <c r="K13" s="28">
        <f>G13-I13</f>
        <v>87720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" customFormat="1" ht="13.5">
      <c r="A14" s="26"/>
      <c r="B14" s="22" t="s">
        <v>0</v>
      </c>
      <c r="C14" s="29"/>
      <c r="D14" s="26"/>
      <c r="E14" s="30"/>
      <c r="F14" s="51"/>
      <c r="G14" s="29"/>
      <c r="H14" s="26"/>
      <c r="I14" s="31"/>
      <c r="J14" s="26"/>
      <c r="K14" s="3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6" customFormat="1" ht="13.5">
      <c r="A15" s="21" t="s">
        <v>8</v>
      </c>
      <c r="B15" s="22" t="s">
        <v>0</v>
      </c>
      <c r="C15" s="32"/>
      <c r="D15" s="32"/>
      <c r="E15" s="32"/>
      <c r="F15" s="57"/>
      <c r="G15" s="32"/>
      <c r="H15" s="32"/>
      <c r="I15" s="33"/>
      <c r="J15" s="32"/>
      <c r="K15" s="3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" customFormat="1" ht="13.5">
      <c r="A16" s="21" t="s">
        <v>9</v>
      </c>
      <c r="B16" s="22" t="s">
        <v>0</v>
      </c>
      <c r="C16" s="34">
        <v>96258</v>
      </c>
      <c r="D16" s="47"/>
      <c r="E16" s="36">
        <f>3267-8385</f>
        <v>-5118</v>
      </c>
      <c r="F16" s="47" t="s">
        <v>15</v>
      </c>
      <c r="G16" s="34">
        <f>+C16+E16</f>
        <v>91140</v>
      </c>
      <c r="H16" s="34"/>
      <c r="I16" s="36">
        <v>78024</v>
      </c>
      <c r="J16" s="34"/>
      <c r="K16" s="36">
        <f>G16-I16</f>
        <v>13116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" customFormat="1" ht="13.5">
      <c r="A17" s="21" t="s">
        <v>10</v>
      </c>
      <c r="B17" s="22"/>
      <c r="C17" s="37">
        <v>5000</v>
      </c>
      <c r="D17" s="35"/>
      <c r="E17" s="38">
        <v>0</v>
      </c>
      <c r="F17" s="53"/>
      <c r="G17" s="37">
        <f>+C17+E17</f>
        <v>5000</v>
      </c>
      <c r="H17" s="34"/>
      <c r="I17" s="38">
        <v>0</v>
      </c>
      <c r="J17" s="34"/>
      <c r="K17" s="38">
        <f>G17-I17</f>
        <v>5000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6" customFormat="1" ht="13.5">
      <c r="A18" s="21"/>
      <c r="B18" s="22"/>
      <c r="C18" s="34"/>
      <c r="D18" s="39"/>
      <c r="E18" s="36"/>
      <c r="F18" s="53"/>
      <c r="G18" s="34"/>
      <c r="H18" s="34"/>
      <c r="I18" s="36"/>
      <c r="J18" s="34"/>
      <c r="K18" s="3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13.5">
      <c r="A19" s="40" t="s">
        <v>11</v>
      </c>
      <c r="B19" s="22"/>
      <c r="C19" s="37">
        <f>SUM(C16:C18)</f>
        <v>101258</v>
      </c>
      <c r="D19" s="39"/>
      <c r="E19" s="37">
        <f>SUM(E16:E18)</f>
        <v>-5118</v>
      </c>
      <c r="F19" s="53"/>
      <c r="G19" s="37">
        <f>SUM(G16:G18)</f>
        <v>96140</v>
      </c>
      <c r="H19" s="34"/>
      <c r="I19" s="37">
        <f>SUM(I16:I18)</f>
        <v>78024</v>
      </c>
      <c r="J19" s="34"/>
      <c r="K19" s="37">
        <f>SUM(K16:K18)</f>
        <v>18116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13.5">
      <c r="A20" s="26"/>
      <c r="B20" s="22" t="s">
        <v>0</v>
      </c>
      <c r="C20" s="29"/>
      <c r="D20" s="26"/>
      <c r="E20" s="30"/>
      <c r="F20" s="51"/>
      <c r="G20" s="29"/>
      <c r="H20" s="26"/>
      <c r="I20" s="31"/>
      <c r="J20" s="26"/>
      <c r="K20" s="3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14.25" thickBot="1">
      <c r="A21" s="26" t="s">
        <v>2</v>
      </c>
      <c r="B21" s="22" t="s">
        <v>0</v>
      </c>
      <c r="C21" s="41">
        <f>C19+C13</f>
        <v>1835484</v>
      </c>
      <c r="D21" s="26"/>
      <c r="E21" s="41">
        <f>E13+E19</f>
        <v>-5118</v>
      </c>
      <c r="F21" s="51"/>
      <c r="G21" s="41">
        <f>G13+G19</f>
        <v>1830366</v>
      </c>
      <c r="H21" s="26"/>
      <c r="I21" s="41">
        <f>I13+I19</f>
        <v>1724530</v>
      </c>
      <c r="J21" s="26"/>
      <c r="K21" s="41">
        <f>K13+K19</f>
        <v>105836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52" customFormat="1" ht="13.5" thickTop="1">
      <c r="A22" s="49"/>
      <c r="B22" s="49"/>
      <c r="C22" s="50"/>
      <c r="D22" s="51"/>
      <c r="E22" s="50"/>
      <c r="F22" s="51"/>
      <c r="G22" s="50"/>
      <c r="H22" s="51"/>
      <c r="I22" s="50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52" customFormat="1" ht="12.75">
      <c r="A23" s="64" t="s">
        <v>18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s="55" customFormat="1" ht="12.7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s="55" customFormat="1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ht="12.75">
      <c r="A26" s="1"/>
      <c r="B26" s="1"/>
      <c r="C26" s="1"/>
      <c r="D26" s="1"/>
      <c r="E26" s="1"/>
      <c r="F26" s="5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"/>
      <c r="B27" s="1"/>
      <c r="C27" s="1"/>
      <c r="D27" s="1"/>
      <c r="E27" s="1"/>
      <c r="F27" s="5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1"/>
      <c r="B28" s="1"/>
      <c r="C28" s="1"/>
      <c r="D28" s="1"/>
      <c r="E28" s="1"/>
      <c r="F28" s="5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1"/>
      <c r="B29" s="1"/>
      <c r="C29" s="1"/>
      <c r="D29" s="1"/>
      <c r="E29" s="1"/>
      <c r="F29" s="5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1"/>
      <c r="B30" s="1"/>
      <c r="C30" s="1"/>
      <c r="D30" s="1"/>
      <c r="E30" s="1"/>
      <c r="F30" s="5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1"/>
      <c r="B31" s="1"/>
      <c r="C31" s="1"/>
      <c r="D31" s="1"/>
      <c r="E31" s="1"/>
      <c r="F31" s="5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>
      <c r="A32" s="1"/>
      <c r="B32" s="1"/>
      <c r="C32" s="1"/>
      <c r="D32" s="1"/>
      <c r="E32" s="1"/>
      <c r="F32" s="5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1"/>
      <c r="B33" s="1"/>
      <c r="C33" s="1"/>
      <c r="D33" s="1"/>
      <c r="E33" s="1"/>
      <c r="F33" s="5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3:11" ht="12.75">
      <c r="C34" s="1"/>
      <c r="D34" s="1"/>
      <c r="E34" s="1"/>
      <c r="F34" s="54"/>
      <c r="G34" s="1"/>
      <c r="H34" s="1"/>
      <c r="I34" s="1"/>
      <c r="J34" s="1"/>
      <c r="K34" s="1"/>
    </row>
  </sheetData>
  <sheetProtection/>
  <mergeCells count="8">
    <mergeCell ref="A24:K24"/>
    <mergeCell ref="A25:K25"/>
    <mergeCell ref="C4:G4"/>
    <mergeCell ref="C3:K3"/>
    <mergeCell ref="C5:K5"/>
    <mergeCell ref="C6:K6"/>
    <mergeCell ref="A3:A6"/>
    <mergeCell ref="A23:K23"/>
  </mergeCells>
  <conditionalFormatting sqref="A12:K21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2015-10-06T16:10:43Z</cp:lastPrinted>
  <dcterms:created xsi:type="dcterms:W3CDTF">2003-01-16T19:48:54Z</dcterms:created>
  <dcterms:modified xsi:type="dcterms:W3CDTF">2015-10-06T16:11:30Z</dcterms:modified>
  <cp:category/>
  <cp:version/>
  <cp:contentType/>
  <cp:contentStatus/>
</cp:coreProperties>
</file>